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2\INFORMACION FINANCIERA\CUARTO TRIMESTRE 2022\"/>
    </mc:Choice>
  </mc:AlternateContent>
  <xr:revisionPtr revIDLastSave="0" documentId="13_ncr:1_{B077DA33-8A58-48F1-904E-49C278C5F6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4" l="1"/>
  <c r="E35" i="4"/>
  <c r="F30" i="4"/>
  <c r="E30" i="4"/>
  <c r="F42" i="4"/>
  <c r="E42" i="4"/>
  <c r="F24" i="4"/>
  <c r="E24" i="4"/>
  <c r="F14" i="4"/>
  <c r="F26" i="4" s="1"/>
  <c r="E14" i="4"/>
  <c r="C26" i="4"/>
  <c r="B26" i="4"/>
  <c r="C13" i="4"/>
  <c r="B13" i="4"/>
  <c r="E26" i="4" l="1"/>
  <c r="B28" i="4"/>
  <c r="C28" i="4"/>
  <c r="F46" i="4"/>
  <c r="F48" i="4" s="1"/>
  <c r="E46" i="4"/>
  <c r="E48" i="4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<sst xmlns="http://schemas.openxmlformats.org/spreadsheetml/2006/main" count="62" uniqueCount="61">
  <si>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</si>
  <si>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</si>
  <si>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</si>
  <si>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</si>
  <si>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</si>
  <si>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</si>
  <si>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</si>
  <si>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</si>
  <si>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</si>
  <si>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</si>
  <si>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</si>
  <si>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</si>
  <si>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</si>
  <si>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</si>
  <si>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</si>
  <si>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</si>
  <si>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</si>
  <si>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</si>
  <si>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</si>
  <si>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</si>
  <si>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</si>
  <si>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</si>
  <si>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</si>
  <si>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</si>
  <si>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</si>
  <si>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</si>
  <si>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</si>
  <si>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</si>
  <si>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</si>
  <si>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</si>
  <si>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</si>
  <si>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</si>
  <si>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</si>
  <si>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</si>
  <si>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</si>
  <si>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</si>
  <si>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</si>
  <si>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</si>
  <si>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</si>
  <si>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</si>
  <si>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</si>
  <si>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</si>
  <si>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</si>
  <si>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</si>
  <si>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</si>
  <si>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</si>
  <si>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</si>
  <si>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</si>
  <si>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</si>
  <si>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</si>
  <si>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</si>
  <si>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</si>
  <si>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</si>
  <si>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</si>
  <si>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</si>
  <si>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</si>
  <si>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</si>
  <si>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</si>
  <si>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</si>
  <si>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</si>
  <si>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Instituto Municipal de Vivienda de León, Guanajuato (IMUVI)
Estado de Situación Financiera
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</si>
</sst>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2065020</xdr:colOff>
      <xdr:row>54</xdr:row>
      <xdr:rowOff>7620</xdr:rowOff>
    </xdr:from>
    <xdr:to>
      <xdr:col>4</xdr:col>
      <xdr:colOff>121920</xdr:colOff>
      <xdr:row>59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5020" y="787146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6" t="s">
        <v>52</v>
      </c>
      <c r="B2" s="6">
        <v>2022</v>
      </c>
      <c r="C2" s="6">
        <v>2021</v>
      </c>
      <c r="D2" s="6" t="s">
        <v>52</v>
      </c>
      <c r="E2" s="6">
        <v>2022</v>
      </c>
      <c r="F2" s="6">
        <v>2021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v>188440189.63999999</v>
      </c>
      <c r="C5" s="11">
        <v>153024097.09</v>
      </c>
      <c r="D5" s="10" t="s">
        <v>36</v>
      </c>
      <c r="E5" s="11">
        <v>7299762.3499999996</v>
      </c>
      <c r="F5" s="12">
        <v>10210360.710000001</v>
      </c>
    </row>
    <row r="6" spans="1:6" x14ac:dyDescent="0.2">
      <c r="A6" s="10" t="s">
        <v>23</v>
      </c>
      <c r="B6" s="11">
        <v>23477724.079999998</v>
      </c>
      <c r="C6" s="11">
        <v>31402984</v>
      </c>
      <c r="D6" s="10" t="s">
        <v>37</v>
      </c>
      <c r="E6" s="11">
        <v>0</v>
      </c>
      <c r="F6" s="12">
        <v>0</v>
      </c>
    </row>
    <row r="7" spans="1:6" x14ac:dyDescent="0.2">
      <c r="A7" s="10" t="s">
        <v>24</v>
      </c>
      <c r="B7" s="11">
        <v>5904875.46</v>
      </c>
      <c r="C7" s="11">
        <v>6103860.5700000003</v>
      </c>
      <c r="D7" s="10" t="s">
        <v>6</v>
      </c>
      <c r="E7" s="11">
        <v>0</v>
      </c>
      <c r="F7" s="12">
        <v>0</v>
      </c>
    </row>
    <row r="8" spans="1:6" x14ac:dyDescent="0.2">
      <c r="A8" s="10" t="s">
        <v>25</v>
      </c>
      <c r="B8" s="11">
        <v>226472403.5</v>
      </c>
      <c r="C8" s="11">
        <v>240345254.25999999</v>
      </c>
      <c r="D8" s="10" t="s">
        <v>7</v>
      </c>
      <c r="E8" s="11">
        <v>0</v>
      </c>
      <c r="F8" s="12">
        <v>0</v>
      </c>
    </row>
    <row r="9" spans="1:6" x14ac:dyDescent="0.2">
      <c r="A9" s="10" t="s">
        <v>26</v>
      </c>
      <c r="B9" s="11">
        <v>0</v>
      </c>
      <c r="C9" s="11">
        <v>0</v>
      </c>
      <c r="D9" s="10" t="s">
        <v>38</v>
      </c>
      <c r="E9" s="11">
        <v>0</v>
      </c>
      <c r="F9" s="11">
        <v>0</v>
      </c>
    </row>
    <row r="10" spans="1:6" ht="22.5" x14ac:dyDescent="0.2">
      <c r="A10" s="10" t="s">
        <v>27</v>
      </c>
      <c r="B10" s="11">
        <v>-1650088.71</v>
      </c>
      <c r="C10" s="11">
        <v>-1650088.71</v>
      </c>
      <c r="D10" s="10" t="s">
        <v>39</v>
      </c>
      <c r="E10" s="11">
        <v>23756914.34</v>
      </c>
      <c r="F10" s="12">
        <v>22170921.68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40</v>
      </c>
      <c r="E12" s="11">
        <v>0</v>
      </c>
      <c r="F12" s="12">
        <v>0</v>
      </c>
    </row>
    <row r="13" spans="1:6" x14ac:dyDescent="0.2">
      <c r="A13" s="9" t="s">
        <v>53</v>
      </c>
      <c r="B13" s="14">
        <f>SUM(B5:B11)</f>
        <v>442645103.96999997</v>
      </c>
      <c r="C13" s="14">
        <f>SUM(C5:C11)</f>
        <v>429226107.20999998</v>
      </c>
      <c r="D13" s="13"/>
      <c r="E13" s="15"/>
      <c r="F13" s="16"/>
    </row>
    <row r="14" spans="1:6" x14ac:dyDescent="0.2">
      <c r="A14" s="17"/>
      <c r="B14" s="8"/>
      <c r="C14" s="8"/>
      <c r="D14" s="9" t="s">
        <v>56</v>
      </c>
      <c r="E14" s="18">
        <f>SUM(E5:E12)</f>
        <v>31056676.689999998</v>
      </c>
      <c r="F14" s="19">
        <f>SUM(F5:F12)</f>
        <v>32381282.390000001</v>
      </c>
    </row>
    <row r="15" spans="1:6" x14ac:dyDescent="0.2">
      <c r="A15" s="9" t="s">
        <v>19</v>
      </c>
      <c r="B15" s="8"/>
      <c r="C15" s="8"/>
      <c r="D15" s="17"/>
      <c r="E15" s="8"/>
      <c r="F15" s="16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/>
    </row>
    <row r="17" spans="1:6" x14ac:dyDescent="0.2">
      <c r="A17" s="10" t="s">
        <v>29</v>
      </c>
      <c r="B17" s="11">
        <v>192056709.03</v>
      </c>
      <c r="C17" s="11">
        <v>179527448.09999999</v>
      </c>
      <c r="D17" s="10" t="s">
        <v>9</v>
      </c>
      <c r="E17" s="11">
        <v>0</v>
      </c>
      <c r="F17" s="12">
        <v>0</v>
      </c>
    </row>
    <row r="18" spans="1:6" x14ac:dyDescent="0.2">
      <c r="A18" s="10" t="s">
        <v>30</v>
      </c>
      <c r="B18" s="11">
        <v>48053878.25</v>
      </c>
      <c r="C18" s="11">
        <v>49294868.659999996</v>
      </c>
      <c r="D18" s="10" t="s">
        <v>10</v>
      </c>
      <c r="E18" s="11">
        <v>0</v>
      </c>
      <c r="F18" s="12">
        <v>0</v>
      </c>
    </row>
    <row r="19" spans="1:6" x14ac:dyDescent="0.2">
      <c r="A19" s="10" t="s">
        <v>31</v>
      </c>
      <c r="B19" s="11">
        <v>19003544.870000001</v>
      </c>
      <c r="C19" s="11">
        <v>16953651.18</v>
      </c>
      <c r="D19" s="10" t="s">
        <v>11</v>
      </c>
      <c r="E19" s="11">
        <v>0</v>
      </c>
      <c r="F19" s="12">
        <v>0</v>
      </c>
    </row>
    <row r="20" spans="1:6" x14ac:dyDescent="0.2">
      <c r="A20" s="10" t="s">
        <v>32</v>
      </c>
      <c r="B20" s="11">
        <v>2876014.11</v>
      </c>
      <c r="C20" s="11">
        <v>1781746.38</v>
      </c>
      <c r="D20" s="10" t="s">
        <v>41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-34197273.57</v>
      </c>
      <c r="C21" s="11">
        <v>-31545151.219999999</v>
      </c>
      <c r="D21" s="10" t="s">
        <v>58</v>
      </c>
      <c r="E21" s="11">
        <v>0</v>
      </c>
      <c r="F21" s="12">
        <v>0</v>
      </c>
    </row>
    <row r="22" spans="1:6" x14ac:dyDescent="0.2">
      <c r="A22" s="10" t="s">
        <v>34</v>
      </c>
      <c r="B22" s="11">
        <v>0</v>
      </c>
      <c r="C22" s="11">
        <v>0</v>
      </c>
      <c r="D22" s="10" t="s">
        <v>12</v>
      </c>
      <c r="E22" s="11">
        <v>0</v>
      </c>
      <c r="F22" s="12">
        <v>0</v>
      </c>
    </row>
    <row r="23" spans="1:6" x14ac:dyDescent="0.2">
      <c r="A23" s="10" t="s">
        <v>5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35</v>
      </c>
      <c r="B24" s="20">
        <v>0</v>
      </c>
      <c r="C24" s="12">
        <v>0</v>
      </c>
      <c r="D24" s="9" t="s">
        <v>57</v>
      </c>
      <c r="E24" s="14">
        <f>SUM(E17:E22)</f>
        <v>0</v>
      </c>
      <c r="F24" s="19">
        <f>SUM(F17:F22)</f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54</v>
      </c>
      <c r="B26" s="14">
        <f>SUM(B16:B24)</f>
        <v>227792872.69000003</v>
      </c>
      <c r="C26" s="14">
        <f>SUM(C16:C24)</f>
        <v>216012563.09999999</v>
      </c>
      <c r="D26" s="21" t="s">
        <v>50</v>
      </c>
      <c r="E26" s="14">
        <f>+E14+E24</f>
        <v>31056676.689999998</v>
      </c>
      <c r="F26" s="19">
        <f>+F14+F24</f>
        <v>32381282.390000001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55</v>
      </c>
      <c r="B28" s="14">
        <f>+B13+B26</f>
        <v>670437976.65999997</v>
      </c>
      <c r="C28" s="14">
        <f>+C13+C26</f>
        <v>645238670.30999994</v>
      </c>
      <c r="D28" s="7" t="s">
        <v>43</v>
      </c>
      <c r="E28" s="8"/>
      <c r="F28" s="8"/>
    </row>
    <row r="29" spans="1:6" x14ac:dyDescent="0.2">
      <c r="A29" s="22"/>
      <c r="B29" s="23"/>
      <c r="C29" s="16"/>
      <c r="D29" s="17"/>
      <c r="E29" s="8"/>
      <c r="F29" s="8"/>
    </row>
    <row r="30" spans="1:6" x14ac:dyDescent="0.2">
      <c r="A30" s="22"/>
      <c r="B30" s="23"/>
      <c r="C30" s="16"/>
      <c r="D30" s="9" t="s">
        <v>42</v>
      </c>
      <c r="E30" s="14">
        <f>SUM(E31:E33)</f>
        <v>256855631.35999998</v>
      </c>
      <c r="F30" s="19">
        <f>SUM(F31:F33)</f>
        <v>256855631.35999998</v>
      </c>
    </row>
    <row r="31" spans="1:6" x14ac:dyDescent="0.2">
      <c r="A31" s="22"/>
      <c r="B31" s="23"/>
      <c r="C31" s="16"/>
      <c r="D31" s="10" t="s">
        <v>2</v>
      </c>
      <c r="E31" s="11">
        <v>171071619.38999999</v>
      </c>
      <c r="F31" s="12">
        <v>171071619.38999999</v>
      </c>
    </row>
    <row r="32" spans="1:6" x14ac:dyDescent="0.2">
      <c r="A32" s="22"/>
      <c r="B32" s="23"/>
      <c r="C32" s="16"/>
      <c r="D32" s="10" t="s">
        <v>13</v>
      </c>
      <c r="E32" s="11">
        <v>85784011.969999999</v>
      </c>
      <c r="F32" s="12">
        <v>85784011.969999999</v>
      </c>
    </row>
    <row r="33" spans="1:6" x14ac:dyDescent="0.2">
      <c r="A33" s="22"/>
      <c r="B33" s="23"/>
      <c r="C33" s="16"/>
      <c r="D33" s="10" t="s">
        <v>45</v>
      </c>
      <c r="E33" s="11">
        <v>0</v>
      </c>
      <c r="F33" s="12">
        <v>0</v>
      </c>
    </row>
    <row r="34" spans="1:6" x14ac:dyDescent="0.2">
      <c r="A34" s="22"/>
      <c r="B34" s="23"/>
      <c r="C34" s="16"/>
      <c r="D34" s="13"/>
      <c r="E34" s="8"/>
      <c r="F34" s="16"/>
    </row>
    <row r="35" spans="1:6" x14ac:dyDescent="0.2">
      <c r="A35" s="22"/>
      <c r="B35" s="23"/>
      <c r="C35" s="16"/>
      <c r="D35" s="9" t="s">
        <v>44</v>
      </c>
      <c r="E35" s="14">
        <f>SUM(E36:E40)</f>
        <v>382525668.61000001</v>
      </c>
      <c r="F35" s="19">
        <f>SUM(F36:F40)</f>
        <v>356001756.56000006</v>
      </c>
    </row>
    <row r="36" spans="1:6" x14ac:dyDescent="0.2">
      <c r="A36" s="22"/>
      <c r="B36" s="23"/>
      <c r="C36" s="16"/>
      <c r="D36" s="10" t="s">
        <v>46</v>
      </c>
      <c r="E36" s="11">
        <v>30656470.00999999</v>
      </c>
      <c r="F36" s="12">
        <v>28870480.730000019</v>
      </c>
    </row>
    <row r="37" spans="1:6" x14ac:dyDescent="0.2">
      <c r="A37" s="22"/>
      <c r="B37" s="23"/>
      <c r="C37" s="16"/>
      <c r="D37" s="10" t="s">
        <v>14</v>
      </c>
      <c r="E37" s="11">
        <v>349848741.67000002</v>
      </c>
      <c r="F37" s="12">
        <v>320978260.94</v>
      </c>
    </row>
    <row r="38" spans="1:6" x14ac:dyDescent="0.2">
      <c r="A38" s="22"/>
      <c r="B38" s="23"/>
      <c r="C38" s="16"/>
      <c r="D38" s="10" t="s">
        <v>3</v>
      </c>
      <c r="E38" s="11">
        <v>3005470.66</v>
      </c>
      <c r="F38" s="12">
        <v>3005470.66</v>
      </c>
    </row>
    <row r="39" spans="1:6" x14ac:dyDescent="0.2">
      <c r="A39" s="22"/>
      <c r="B39" s="23"/>
      <c r="C39" s="16"/>
      <c r="D39" s="10" t="s">
        <v>4</v>
      </c>
      <c r="E39" s="11">
        <v>0</v>
      </c>
      <c r="F39" s="12">
        <v>0</v>
      </c>
    </row>
    <row r="40" spans="1:6" x14ac:dyDescent="0.2">
      <c r="A40" s="22"/>
      <c r="B40" s="23"/>
      <c r="C40" s="16"/>
      <c r="D40" s="10" t="s">
        <v>47</v>
      </c>
      <c r="E40" s="11">
        <v>-985013.73</v>
      </c>
      <c r="F40" s="12">
        <v>3147544.23</v>
      </c>
    </row>
    <row r="41" spans="1:6" x14ac:dyDescent="0.2">
      <c r="A41" s="22"/>
      <c r="B41" s="23"/>
      <c r="C41" s="16"/>
      <c r="D41" s="13"/>
      <c r="E41" s="8"/>
      <c r="F41" s="16"/>
    </row>
    <row r="42" spans="1:6" ht="22.5" x14ac:dyDescent="0.2">
      <c r="A42" s="22"/>
      <c r="B42" s="23"/>
      <c r="C42" s="16"/>
      <c r="D42" s="9" t="s">
        <v>59</v>
      </c>
      <c r="E42" s="14">
        <f>SUM(E43:E44)</f>
        <v>0</v>
      </c>
      <c r="F42" s="19">
        <f>SUM(F43:F44)</f>
        <v>0</v>
      </c>
    </row>
    <row r="43" spans="1:6" x14ac:dyDescent="0.2">
      <c r="A43" s="22"/>
      <c r="B43" s="23"/>
      <c r="C43" s="16"/>
      <c r="D43" s="10" t="s">
        <v>15</v>
      </c>
      <c r="E43" s="11">
        <v>0</v>
      </c>
      <c r="F43" s="12">
        <v>0</v>
      </c>
    </row>
    <row r="44" spans="1:6" x14ac:dyDescent="0.2">
      <c r="A44" s="22"/>
      <c r="B44" s="23"/>
      <c r="C44" s="16"/>
      <c r="D44" s="10" t="s">
        <v>16</v>
      </c>
      <c r="E44" s="11">
        <v>0</v>
      </c>
      <c r="F44" s="12">
        <v>0</v>
      </c>
    </row>
    <row r="45" spans="1:6" x14ac:dyDescent="0.2">
      <c r="A45" s="22"/>
      <c r="B45" s="23"/>
      <c r="C45" s="16"/>
      <c r="D45" s="13"/>
      <c r="E45" s="8"/>
      <c r="F45" s="16"/>
    </row>
    <row r="46" spans="1:6" x14ac:dyDescent="0.2">
      <c r="A46" s="22"/>
      <c r="B46" s="23"/>
      <c r="C46" s="16"/>
      <c r="D46" s="9" t="s">
        <v>48</v>
      </c>
      <c r="E46" s="14">
        <f>+E30+E35+E42</f>
        <v>639381299.97000003</v>
      </c>
      <c r="F46" s="19">
        <f>+F30+F35+F42</f>
        <v>612857387.92000008</v>
      </c>
    </row>
    <row r="47" spans="1:6" x14ac:dyDescent="0.2">
      <c r="A47" s="22"/>
      <c r="B47" s="23"/>
      <c r="C47" s="16"/>
      <c r="D47" s="17"/>
      <c r="E47" s="8"/>
      <c r="F47" s="16"/>
    </row>
    <row r="48" spans="1:6" x14ac:dyDescent="0.2">
      <c r="A48" s="22"/>
      <c r="B48" s="23"/>
      <c r="C48" s="16"/>
      <c r="D48" s="9" t="s">
        <v>49</v>
      </c>
      <c r="E48" s="14">
        <f>+E26+E46</f>
        <v>670437976.66000009</v>
      </c>
      <c r="F48" s="14">
        <f>+F26+F46</f>
        <v>645238670.31000006</v>
      </c>
    </row>
    <row r="49" spans="1:6" x14ac:dyDescent="0.2">
      <c r="A49" s="22"/>
      <c r="B49" s="23"/>
      <c r="C49" s="23"/>
      <c r="D49" s="24"/>
      <c r="E49" s="16"/>
      <c r="F49" s="16"/>
    </row>
    <row r="51" spans="1:6" ht="12.75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A493F7-3581-4EBD-831D-9D94B68D7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cp:lastPrinted>2021-02-11T18:38:56Z</cp:lastPrinted>
  <dcterms:created xsi:type="dcterms:W3CDTF">2012-12-11T20:26:08Z</dcterms:created>
  <dcterms:modified xsi:type="dcterms:W3CDTF">2023-01-16T17:52:44Z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